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24" windowWidth="16260" windowHeight="5304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s="1"/>
  <c r="G11" i="1"/>
  <c r="G10" i="1"/>
  <c r="G9" i="1"/>
  <c r="H9" i="1" s="1"/>
  <c r="I9" i="1" s="1"/>
  <c r="G8" i="1"/>
  <c r="G7" i="1"/>
  <c r="H7" i="1" s="1"/>
  <c r="I7" i="1" s="1"/>
  <c r="G6" i="1"/>
  <c r="H6" i="1" s="1"/>
  <c r="I6" i="1" s="1"/>
  <c r="G5" i="1"/>
  <c r="H5" i="1" s="1"/>
  <c r="I5" i="1" s="1"/>
  <c r="F11" i="1"/>
  <c r="F10" i="1"/>
  <c r="F9" i="1"/>
  <c r="F8" i="1"/>
  <c r="H8" i="1" s="1"/>
  <c r="I8" i="1" s="1"/>
  <c r="F7" i="1"/>
  <c r="F6" i="1"/>
  <c r="F5" i="1"/>
  <c r="H10" i="1" l="1"/>
  <c r="I10" i="1" s="1"/>
</calcChain>
</file>

<file path=xl/sharedStrings.xml><?xml version="1.0" encoding="utf-8"?>
<sst xmlns="http://schemas.openxmlformats.org/spreadsheetml/2006/main" count="17" uniqueCount="17">
  <si>
    <t>STT</t>
  </si>
  <si>
    <t>Môn học kỳ phụ</t>
  </si>
  <si>
    <t>Đăng
ký</t>
  </si>
  <si>
    <t>Ghi chú</t>
  </si>
  <si>
    <t>Tín Chỉ</t>
  </si>
  <si>
    <t>Quản trị tài chính (407)</t>
  </si>
  <si>
    <t>Kế toán tài chính 3</t>
  </si>
  <si>
    <t>Thuế - Thực hành &amp; khai báo</t>
  </si>
  <si>
    <t>Quản trị marketing</t>
  </si>
  <si>
    <t>Tin học kế toán</t>
  </si>
  <si>
    <t>Phân tích và báo cáo tài chính</t>
  </si>
  <si>
    <t>Tài chính doanh nghiệp 2 (Quản trị tài chính 2)</t>
  </si>
  <si>
    <t>Đơn giá</t>
  </si>
  <si>
    <t>Số tiền đã đóng</t>
  </si>
  <si>
    <t>Số tiền phải thu</t>
  </si>
  <si>
    <t>Chênh lệch</t>
  </si>
  <si>
    <t>Số tiền phải thu 
bổ sung/1sv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</si>
</sst>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9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69" fontId="4" fillId="0" borderId="1" xfId="1" applyNumberFormat="1" applyFont="1" applyFill="1" applyBorder="1" applyAlignment="1">
      <alignment horizontal="center" vertical="center"/>
    </xf>
    <xf numFmtId="169" fontId="0" fillId="0" borderId="0" xfId="1" applyNumberFormat="1" applyFont="1"/>
    <xf numFmtId="169" fontId="6" fillId="0" borderId="1" xfId="1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" fillId="0" borderId="2" xfId="2" applyFont="1" applyBorder="1"/>
    <xf numFmtId="0" fontId="3" fillId="0" borderId="2" xfId="2" applyBorder="1"/>
    <xf numFmtId="169" fontId="0" fillId="0" borderId="2" xfId="1" applyNumberFormat="1" applyFont="1" applyBorder="1"/>
    <xf numFmtId="169" fontId="2" fillId="0" borderId="2" xfId="1" applyNumberFormat="1" applyFont="1" applyFill="1" applyBorder="1"/>
    <xf numFmtId="0" fontId="5" fillId="0" borderId="3" xfId="2" applyFont="1" applyBorder="1" applyAlignment="1">
      <alignment horizontal="center"/>
    </xf>
    <xf numFmtId="0" fontId="5" fillId="0" borderId="3" xfId="2" applyFont="1" applyBorder="1"/>
    <xf numFmtId="0" fontId="3" fillId="0" borderId="3" xfId="2" applyBorder="1"/>
    <xf numFmtId="169" fontId="0" fillId="0" borderId="3" xfId="1" applyNumberFormat="1" applyFont="1" applyBorder="1"/>
    <xf numFmtId="169" fontId="2" fillId="0" borderId="3" xfId="1" applyNumberFormat="1" applyFont="1" applyFill="1" applyBorder="1"/>
    <xf numFmtId="0" fontId="5" fillId="0" borderId="4" xfId="2" applyFont="1" applyBorder="1" applyAlignment="1">
      <alignment horizontal="center"/>
    </xf>
    <xf numFmtId="0" fontId="5" fillId="0" borderId="4" xfId="2" applyFont="1" applyBorder="1"/>
    <xf numFmtId="0" fontId="3" fillId="0" borderId="4" xfId="2" applyBorder="1"/>
    <xf numFmtId="169" fontId="0" fillId="0" borderId="4" xfId="1" applyNumberFormat="1" applyFont="1" applyBorder="1"/>
    <xf numFmtId="169" fontId="2" fillId="0" borderId="4" xfId="1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1"/>
  <sheetViews>
    <sheetView tabSelected="1" workbookViewId="0">
      <selection activeCell="D12" sqref="D12"/>
    </sheetView>
  </sheetViews>
  <sheetFormatPr defaultRowHeight="14.4"/>
  <cols>
    <col min="2" max="2" width="51" bestFit="1" customWidth="1"/>
    <col min="3" max="3" width="12.6640625" customWidth="1"/>
    <col min="4" max="4" width="11.21875" customWidth="1"/>
    <col min="5" max="5" width="13.77734375" style="5" bestFit="1" customWidth="1"/>
    <col min="6" max="6" width="20.21875" style="5" bestFit="1" customWidth="1"/>
    <col min="7" max="9" width="20.21875" style="5" customWidth="1"/>
    <col min="10" max="10" width="13.44140625" customWidth="1"/>
  </cols>
  <sheetData>
    <row r="4" spans="1:10" ht="34.799999999999997">
      <c r="A4" s="1" t="s">
        <v>0</v>
      </c>
      <c r="B4" s="1" t="s">
        <v>1</v>
      </c>
      <c r="C4" s="2" t="s">
        <v>2</v>
      </c>
      <c r="D4" s="3" t="s">
        <v>4</v>
      </c>
      <c r="E4" s="4" t="s">
        <v>12</v>
      </c>
      <c r="F4" s="4" t="s">
        <v>13</v>
      </c>
      <c r="G4" s="4" t="s">
        <v>14</v>
      </c>
      <c r="H4" s="4" t="s">
        <v>15</v>
      </c>
      <c r="I4" s="6" t="s">
        <v>16</v>
      </c>
      <c r="J4" s="1" t="s">
        <v>3</v>
      </c>
    </row>
    <row r="5" spans="1:10" ht="18">
      <c r="A5" s="7">
        <v>1</v>
      </c>
      <c r="B5" s="8" t="s">
        <v>5</v>
      </c>
      <c r="C5" s="7">
        <v>8</v>
      </c>
      <c r="D5" s="9">
        <v>3</v>
      </c>
      <c r="E5" s="10">
        <v>280000</v>
      </c>
      <c r="F5" s="10">
        <f>C5*D5*E5</f>
        <v>6720000</v>
      </c>
      <c r="G5" s="10">
        <f>D5*E5*15</f>
        <v>12600000</v>
      </c>
      <c r="H5" s="10">
        <f>G5-F5</f>
        <v>5880000</v>
      </c>
      <c r="I5" s="11">
        <f>H5/C5</f>
        <v>735000</v>
      </c>
      <c r="J5" s="7"/>
    </row>
    <row r="6" spans="1:10" ht="18">
      <c r="A6" s="12">
        <v>2</v>
      </c>
      <c r="B6" s="13" t="s">
        <v>6</v>
      </c>
      <c r="C6" s="12">
        <v>7</v>
      </c>
      <c r="D6" s="14">
        <v>3</v>
      </c>
      <c r="E6" s="15">
        <v>280000</v>
      </c>
      <c r="F6" s="15">
        <f t="shared" ref="F6:F11" si="0">C6*D6*E6</f>
        <v>5880000</v>
      </c>
      <c r="G6" s="15">
        <f t="shared" ref="G6:G11" si="1">D6*E6*15</f>
        <v>12600000</v>
      </c>
      <c r="H6" s="15">
        <f t="shared" ref="H6:H11" si="2">G6-F6</f>
        <v>6720000</v>
      </c>
      <c r="I6" s="16">
        <f t="shared" ref="I6:I11" si="3">H6/C6</f>
        <v>960000</v>
      </c>
      <c r="J6" s="12"/>
    </row>
    <row r="7" spans="1:10" ht="18">
      <c r="A7" s="12">
        <v>3</v>
      </c>
      <c r="B7" s="13" t="s">
        <v>7</v>
      </c>
      <c r="C7" s="12">
        <v>11</v>
      </c>
      <c r="D7" s="14">
        <v>3</v>
      </c>
      <c r="E7" s="15">
        <v>280000</v>
      </c>
      <c r="F7" s="15">
        <f t="shared" si="0"/>
        <v>9240000</v>
      </c>
      <c r="G7" s="15">
        <f t="shared" si="1"/>
        <v>12600000</v>
      </c>
      <c r="H7" s="15">
        <f t="shared" si="2"/>
        <v>3360000</v>
      </c>
      <c r="I7" s="16">
        <f t="shared" si="3"/>
        <v>305454.54545454547</v>
      </c>
      <c r="J7" s="12"/>
    </row>
    <row r="8" spans="1:10" ht="18">
      <c r="A8" s="12">
        <v>4</v>
      </c>
      <c r="B8" s="13" t="s">
        <v>8</v>
      </c>
      <c r="C8" s="12">
        <v>8</v>
      </c>
      <c r="D8" s="14">
        <v>3</v>
      </c>
      <c r="E8" s="15">
        <v>280000</v>
      </c>
      <c r="F8" s="15">
        <f t="shared" si="0"/>
        <v>6720000</v>
      </c>
      <c r="G8" s="15">
        <f t="shared" si="1"/>
        <v>12600000</v>
      </c>
      <c r="H8" s="15">
        <f t="shared" si="2"/>
        <v>5880000</v>
      </c>
      <c r="I8" s="16">
        <f t="shared" si="3"/>
        <v>735000</v>
      </c>
      <c r="J8" s="12"/>
    </row>
    <row r="9" spans="1:10" ht="18">
      <c r="A9" s="12">
        <v>5</v>
      </c>
      <c r="B9" s="13" t="s">
        <v>9</v>
      </c>
      <c r="C9" s="12">
        <v>8</v>
      </c>
      <c r="D9" s="14">
        <v>3</v>
      </c>
      <c r="E9" s="15">
        <v>280000</v>
      </c>
      <c r="F9" s="15">
        <f t="shared" si="0"/>
        <v>6720000</v>
      </c>
      <c r="G9" s="15">
        <f t="shared" si="1"/>
        <v>12600000</v>
      </c>
      <c r="H9" s="15">
        <f t="shared" si="2"/>
        <v>5880000</v>
      </c>
      <c r="I9" s="16">
        <f t="shared" si="3"/>
        <v>735000</v>
      </c>
      <c r="J9" s="12"/>
    </row>
    <row r="10" spans="1:10" ht="18">
      <c r="A10" s="12">
        <v>6</v>
      </c>
      <c r="B10" s="13" t="s">
        <v>10</v>
      </c>
      <c r="C10" s="12">
        <v>8</v>
      </c>
      <c r="D10" s="14">
        <v>3</v>
      </c>
      <c r="E10" s="15">
        <v>280000</v>
      </c>
      <c r="F10" s="15">
        <f t="shared" si="0"/>
        <v>6720000</v>
      </c>
      <c r="G10" s="15">
        <f t="shared" si="1"/>
        <v>12600000</v>
      </c>
      <c r="H10" s="15">
        <f t="shared" si="2"/>
        <v>5880000</v>
      </c>
      <c r="I10" s="16">
        <f t="shared" si="3"/>
        <v>735000</v>
      </c>
      <c r="J10" s="12"/>
    </row>
    <row r="11" spans="1:10" ht="18">
      <c r="A11" s="17">
        <v>7</v>
      </c>
      <c r="B11" s="18" t="s">
        <v>11</v>
      </c>
      <c r="C11" s="17">
        <v>7</v>
      </c>
      <c r="D11" s="19">
        <v>3</v>
      </c>
      <c r="E11" s="20">
        <v>280000</v>
      </c>
      <c r="F11" s="20">
        <f t="shared" si="0"/>
        <v>5880000</v>
      </c>
      <c r="G11" s="20">
        <f t="shared" si="1"/>
        <v>12600000</v>
      </c>
      <c r="H11" s="20">
        <f t="shared" si="2"/>
        <v>6720000</v>
      </c>
      <c r="I11" s="21">
        <f t="shared" si="3"/>
        <v>960000</v>
      </c>
      <c r="J11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LUUVANLAP</dc:creator>
  <cp:lastModifiedBy>LUUVANLAP</cp:lastModifiedBy>
  <dcterms:created xsi:type="dcterms:W3CDTF">2014-12-11T08:33:45Z</dcterms:created>
  <dcterms:modified xsi:type="dcterms:W3CDTF">2014-12-11T08:58:03Z</dcterms:modified>
</cp:coreProperties>
</file>